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935" activeTab="1"/>
  </bookViews>
  <sheets>
    <sheet name="Hoja1" sheetId="1" r:id="rId1"/>
    <sheet name="Hoja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<sst xmlns="http://schemas.openxmlformats.org/spreadsheetml/2006/main" count="120" uniqueCount="25">
  <si>
    <t>PERSONAL DOCENTE NOMBRADO POR CATEGORIA Y SEXO, SEGÚN FACULTAD</t>
  </si>
  <si>
    <t>CICLO ACADEMICO 2013-I</t>
  </si>
  <si>
    <t>FACULTAD</t>
  </si>
  <si>
    <t>P. PRINCIPAL</t>
  </si>
  <si>
    <t>P. ASOCIADO</t>
  </si>
  <si>
    <t>P. AUXILIAR</t>
  </si>
  <si>
    <t>TOTAL</t>
  </si>
  <si>
    <t>M</t>
  </si>
  <si>
    <t>F</t>
  </si>
  <si>
    <t>AGRONOMIA</t>
  </si>
  <si>
    <t>CIENCIAS</t>
  </si>
  <si>
    <t>CIENCIAS FORESTALES</t>
  </si>
  <si>
    <t>ECONOMIA Y PLANIFICACION</t>
  </si>
  <si>
    <t>INDUSTRIAS ALIMENTARIAS</t>
  </si>
  <si>
    <t>INGENIERIA AGRICOLA</t>
  </si>
  <si>
    <t>PESQUERIA</t>
  </si>
  <si>
    <t>ZOOTECNIA</t>
  </si>
  <si>
    <t>Subtotales</t>
  </si>
  <si>
    <t>Oficina de Recursos Humanos - Unidad de Administración de Recursos Humanos</t>
  </si>
  <si>
    <t>CICLO ACADEMICO 2013-II</t>
  </si>
  <si>
    <t>PERSONAL DOCENTE NOMBRADO POR SEXO SEGÚN FACULTAD</t>
  </si>
  <si>
    <t>2013 - I  Y  2013 - II</t>
  </si>
  <si>
    <t>CICLO ACADEMICO 2014-I</t>
  </si>
  <si>
    <t>CICLO ACADEMICO 2014-II</t>
  </si>
  <si>
    <t>2014 - I  Y  2014 - II</t>
  </si>
</sst>
</file>

<file path=xl/styles.xml><?xml version="1.0" encoding="utf-8"?>
<styleSheet xmlns="http://schemas.openxmlformats.org/spreadsheetml/2006/main">
  <numFmts count="9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NumberFormat="1" applyFont="1" applyFill="1" applyBorder="1" applyAlignment="1" applyProtection="1">
      <alignment horizontal="center"/>
      <protection/>
    </xf>
    <xf numFmtId="0" fontId="20" fillId="0" borderId="0" xfId="0" applyFont="1" applyBorder="1" applyAlignment="1">
      <alignment/>
    </xf>
    <xf numFmtId="0" fontId="21" fillId="0" borderId="10" xfId="52" applyNumberFormat="1" applyFont="1" applyFill="1" applyBorder="1" applyAlignment="1" applyProtection="1">
      <alignment horizontal="center" vertical="center"/>
      <protection/>
    </xf>
    <xf numFmtId="0" fontId="21" fillId="0" borderId="11" xfId="52" applyNumberFormat="1" applyFont="1" applyFill="1" applyBorder="1" applyAlignment="1" applyProtection="1">
      <alignment horizontal="center" vertical="center"/>
      <protection/>
    </xf>
    <xf numFmtId="0" fontId="21" fillId="0" borderId="12" xfId="52" applyNumberFormat="1" applyFont="1" applyFill="1" applyBorder="1" applyAlignment="1" applyProtection="1">
      <alignment horizontal="center" vertical="center"/>
      <protection/>
    </xf>
    <xf numFmtId="0" fontId="21" fillId="0" borderId="13" xfId="52" applyNumberFormat="1" applyFont="1" applyFill="1" applyBorder="1" applyAlignment="1" applyProtection="1">
      <alignment horizontal="center" vertical="center"/>
      <protection/>
    </xf>
    <xf numFmtId="0" fontId="21" fillId="0" borderId="14" xfId="52" applyNumberFormat="1" applyFont="1" applyFill="1" applyBorder="1" applyAlignment="1" applyProtection="1">
      <alignment horizontal="center" vertical="center"/>
      <protection/>
    </xf>
    <xf numFmtId="0" fontId="21" fillId="0" borderId="15" xfId="52" applyNumberFormat="1" applyFont="1" applyFill="1" applyBorder="1" applyAlignment="1" applyProtection="1">
      <alignment horizontal="center" vertical="center"/>
      <protection/>
    </xf>
    <xf numFmtId="0" fontId="21" fillId="0" borderId="16" xfId="52" applyNumberFormat="1" applyFont="1" applyFill="1" applyBorder="1" applyAlignment="1" applyProtection="1">
      <alignment horizontal="center" vertical="center"/>
      <protection/>
    </xf>
    <xf numFmtId="0" fontId="21" fillId="0" borderId="17" xfId="52" applyNumberFormat="1" applyFont="1" applyFill="1" applyBorder="1" applyAlignment="1" applyProtection="1">
      <alignment horizontal="center" vertical="center"/>
      <protection/>
    </xf>
    <xf numFmtId="0" fontId="21" fillId="0" borderId="18" xfId="52" applyNumberFormat="1" applyFont="1" applyFill="1" applyBorder="1" applyAlignment="1" applyProtection="1">
      <alignment horizontal="center" vertical="center"/>
      <protection/>
    </xf>
    <xf numFmtId="0" fontId="21" fillId="0" borderId="14" xfId="52" applyNumberFormat="1" applyFont="1" applyFill="1" applyBorder="1" applyAlignment="1" applyProtection="1">
      <alignment horizontal="center" vertical="center"/>
      <protection/>
    </xf>
    <xf numFmtId="0" fontId="21" fillId="0" borderId="15" xfId="52" applyNumberFormat="1" applyFont="1" applyFill="1" applyBorder="1" applyAlignment="1" applyProtection="1">
      <alignment horizontal="center" vertical="center"/>
      <protection/>
    </xf>
    <xf numFmtId="0" fontId="21" fillId="0" borderId="19" xfId="52" applyNumberFormat="1" applyFont="1" applyFill="1" applyBorder="1" applyAlignment="1" applyProtection="1">
      <alignment horizontal="center" vertical="center"/>
      <protection/>
    </xf>
    <xf numFmtId="0" fontId="21" fillId="0" borderId="20" xfId="52" applyNumberFormat="1" applyFont="1" applyFill="1" applyBorder="1" applyAlignment="1" applyProtection="1">
      <alignment horizontal="center" vertical="center"/>
      <protection/>
    </xf>
    <xf numFmtId="0" fontId="21" fillId="0" borderId="16" xfId="52" applyNumberFormat="1" applyFont="1" applyFill="1" applyBorder="1" applyAlignment="1" applyProtection="1">
      <alignment horizontal="center" vertical="center"/>
      <protection/>
    </xf>
    <xf numFmtId="0" fontId="21" fillId="0" borderId="21" xfId="52" applyFont="1" applyFill="1" applyBorder="1" applyAlignment="1">
      <alignment vertical="top"/>
      <protection/>
    </xf>
    <xf numFmtId="0" fontId="21" fillId="0" borderId="22" xfId="52" applyNumberFormat="1" applyFont="1" applyFill="1" applyBorder="1" applyAlignment="1">
      <alignment horizontal="center" vertical="center"/>
      <protection/>
    </xf>
    <xf numFmtId="0" fontId="22" fillId="0" borderId="23" xfId="52" applyNumberFormat="1" applyFont="1" applyFill="1" applyBorder="1" applyAlignment="1" applyProtection="1">
      <alignment horizontal="center" vertical="center"/>
      <protection/>
    </xf>
    <xf numFmtId="0" fontId="22" fillId="0" borderId="24" xfId="52" applyNumberFormat="1" applyFont="1" applyFill="1" applyBorder="1" applyAlignment="1" applyProtection="1">
      <alignment horizontal="center" vertical="center"/>
      <protection/>
    </xf>
    <xf numFmtId="0" fontId="21" fillId="0" borderId="25" xfId="52" applyNumberFormat="1" applyFont="1" applyFill="1" applyBorder="1" applyAlignment="1">
      <alignment horizontal="center" vertical="center"/>
      <protection/>
    </xf>
    <xf numFmtId="0" fontId="22" fillId="0" borderId="26" xfId="52" applyNumberFormat="1" applyFont="1" applyFill="1" applyBorder="1" applyAlignment="1" applyProtection="1">
      <alignment horizontal="center" vertical="center"/>
      <protection/>
    </xf>
    <xf numFmtId="0" fontId="22" fillId="0" borderId="27" xfId="52" applyNumberFormat="1" applyFont="1" applyFill="1" applyBorder="1" applyAlignment="1" applyProtection="1">
      <alignment horizontal="center" vertical="center"/>
      <protection/>
    </xf>
    <xf numFmtId="0" fontId="22" fillId="0" borderId="28" xfId="52" applyNumberFormat="1" applyFont="1" applyFill="1" applyBorder="1" applyAlignment="1" applyProtection="1">
      <alignment horizontal="center" vertical="center"/>
      <protection/>
    </xf>
    <xf numFmtId="0" fontId="22" fillId="0" borderId="29" xfId="52" applyNumberFormat="1" applyFont="1" applyFill="1" applyBorder="1" applyAlignment="1" applyProtection="1">
      <alignment horizontal="center" vertical="center"/>
      <protection/>
    </xf>
    <xf numFmtId="0" fontId="22" fillId="0" borderId="30" xfId="52" applyNumberFormat="1" applyFont="1" applyFill="1" applyBorder="1" applyAlignment="1" applyProtection="1">
      <alignment horizontal="center" vertical="center"/>
      <protection/>
    </xf>
    <xf numFmtId="0" fontId="22" fillId="0" borderId="31" xfId="52" applyNumberFormat="1" applyFont="1" applyFill="1" applyBorder="1" applyAlignment="1" applyProtection="1">
      <alignment horizontal="center" vertical="center"/>
      <protection/>
    </xf>
    <xf numFmtId="0" fontId="22" fillId="0" borderId="32" xfId="52" applyNumberFormat="1" applyFont="1" applyFill="1" applyBorder="1" applyAlignment="1" applyProtection="1">
      <alignment horizontal="center" vertical="center"/>
      <protection/>
    </xf>
    <xf numFmtId="0" fontId="22" fillId="0" borderId="33" xfId="52" applyNumberFormat="1" applyFont="1" applyFill="1" applyBorder="1" applyAlignment="1" applyProtection="1">
      <alignment horizontal="center" vertical="center"/>
      <protection/>
    </xf>
    <xf numFmtId="0" fontId="22" fillId="0" borderId="34" xfId="52" applyNumberFormat="1" applyFont="1" applyFill="1" applyBorder="1" applyAlignment="1" applyProtection="1">
      <alignment horizontal="center" vertical="center"/>
      <protection/>
    </xf>
    <xf numFmtId="0" fontId="22" fillId="0" borderId="35" xfId="52" applyNumberFormat="1" applyFont="1" applyFill="1" applyBorder="1" applyAlignment="1" applyProtection="1">
      <alignment horizontal="center" vertical="center"/>
      <protection/>
    </xf>
    <xf numFmtId="0" fontId="22" fillId="0" borderId="10" xfId="52" applyNumberFormat="1" applyFont="1" applyFill="1" applyBorder="1" applyAlignment="1" applyProtection="1">
      <alignment vertical="top"/>
      <protection/>
    </xf>
    <xf numFmtId="0" fontId="21" fillId="0" borderId="11" xfId="52" applyNumberFormat="1" applyFont="1" applyFill="1" applyBorder="1" applyAlignment="1" applyProtection="1">
      <alignment horizontal="center" vertical="center"/>
      <protection/>
    </xf>
    <xf numFmtId="0" fontId="21" fillId="0" borderId="13" xfId="52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/>
    </xf>
    <xf numFmtId="0" fontId="22" fillId="0" borderId="36" xfId="52" applyNumberFormat="1" applyFont="1" applyFill="1" applyBorder="1" applyAlignment="1" applyProtection="1">
      <alignment horizontal="center" vertical="top"/>
      <protection/>
    </xf>
    <xf numFmtId="164" fontId="21" fillId="0" borderId="36" xfId="52" applyNumberFormat="1" applyFont="1" applyFill="1" applyBorder="1" applyAlignment="1" applyProtection="1">
      <alignment horizontal="center" vertical="top"/>
      <protection/>
    </xf>
    <xf numFmtId="0" fontId="22" fillId="0" borderId="36" xfId="52" applyNumberFormat="1" applyFont="1" applyFill="1" applyBorder="1" applyAlignment="1" applyProtection="1">
      <alignment vertical="top"/>
      <protection/>
    </xf>
    <xf numFmtId="0" fontId="21" fillId="0" borderId="36" xfId="52" applyNumberFormat="1" applyFont="1" applyFill="1" applyBorder="1" applyAlignment="1" applyProtection="1">
      <alignment vertical="top"/>
      <protection/>
    </xf>
    <xf numFmtId="0" fontId="19" fillId="0" borderId="0" xfId="52" applyFont="1" applyFill="1" applyBorder="1" applyAlignment="1">
      <alignment horizontal="center" vertical="top"/>
      <protection/>
    </xf>
    <xf numFmtId="0" fontId="19" fillId="0" borderId="0" xfId="52" applyFont="1" applyFill="1" applyBorder="1" applyAlignment="1">
      <alignment horizontal="center" vertical="top"/>
      <protection/>
    </xf>
    <xf numFmtId="0" fontId="21" fillId="0" borderId="37" xfId="52" applyFont="1" applyFill="1" applyBorder="1" applyAlignment="1">
      <alignment vertical="top"/>
      <protection/>
    </xf>
    <xf numFmtId="0" fontId="23" fillId="0" borderId="29" xfId="0" applyNumberFormat="1" applyFont="1" applyFill="1" applyBorder="1" applyAlignment="1" applyProtection="1">
      <alignment horizontal="center" vertical="top"/>
      <protection/>
    </xf>
    <xf numFmtId="0" fontId="22" fillId="0" borderId="12" xfId="52" applyNumberFormat="1" applyFont="1" applyFill="1" applyBorder="1" applyAlignment="1" applyProtection="1">
      <alignment vertical="top"/>
      <protection/>
    </xf>
    <xf numFmtId="0" fontId="21" fillId="0" borderId="12" xfId="52" applyNumberFormat="1" applyFont="1" applyFill="1" applyBorder="1" applyAlignment="1" applyProtection="1">
      <alignment horizontal="center" vertical="center"/>
      <protection/>
    </xf>
    <xf numFmtId="0" fontId="22" fillId="0" borderId="36" xfId="52" applyNumberFormat="1" applyFont="1" applyFill="1" applyBorder="1" applyAlignment="1" applyProtection="1">
      <alignment horizontal="center" vertical="center"/>
      <protection/>
    </xf>
    <xf numFmtId="0" fontId="21" fillId="0" borderId="36" xfId="52" applyNumberFormat="1" applyFont="1" applyFill="1" applyBorder="1" applyAlignment="1" applyProtection="1">
      <alignment horizontal="center" vertical="center"/>
      <protection/>
    </xf>
    <xf numFmtId="0" fontId="22" fillId="0" borderId="36" xfId="52" applyNumberFormat="1" applyFont="1" applyFill="1" applyBorder="1" applyAlignment="1" applyProtection="1">
      <alignment vertical="center"/>
      <protection/>
    </xf>
    <xf numFmtId="0" fontId="21" fillId="0" borderId="38" xfId="52" applyNumberFormat="1" applyFont="1" applyFill="1" applyBorder="1" applyAlignment="1" applyProtection="1">
      <alignment vertical="center"/>
      <protection/>
    </xf>
    <xf numFmtId="0" fontId="19" fillId="0" borderId="0" xfId="0" applyFont="1" applyBorder="1" applyAlignment="1">
      <alignment horizontal="center"/>
    </xf>
    <xf numFmtId="0" fontId="21" fillId="0" borderId="21" xfId="52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01925"/>
          <c:w val="0.87125"/>
          <c:h val="0.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'[1]DOC.CAT.SEXO 13'!$P$7:$P$8</c:f>
              <c:strCache>
                <c:ptCount val="1"/>
                <c:pt idx="0">
                  <c:v>2013-I 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'[1]DOC.CAT.SEXO 13'!$O$9:$O$16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'[1]DOC.CAT.SEXO 13'!$P$9:$P$16</c:f>
              <c:numCache>
                <c:ptCount val="8"/>
                <c:pt idx="0">
                  <c:v>53</c:v>
                </c:pt>
                <c:pt idx="1">
                  <c:v>57</c:v>
                </c:pt>
                <c:pt idx="2">
                  <c:v>27</c:v>
                </c:pt>
                <c:pt idx="3">
                  <c:v>55</c:v>
                </c:pt>
                <c:pt idx="4">
                  <c:v>13</c:v>
                </c:pt>
                <c:pt idx="5">
                  <c:v>43</c:v>
                </c:pt>
                <c:pt idx="6">
                  <c:v>21</c:v>
                </c:pt>
                <c:pt idx="7">
                  <c:v>31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'[1]DOC.CAT.SEXO 13'!$Q$7:$Q$8</c:f>
              <c:strCache>
                <c:ptCount val="1"/>
                <c:pt idx="0">
                  <c:v>2013-I F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'[1]DOC.CAT.SEXO 13'!$O$9:$O$16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'[1]DOC.CAT.SEXO 13'!$Q$9:$Q$16</c:f>
              <c:numCache>
                <c:ptCount val="8"/>
                <c:pt idx="0">
                  <c:v>15</c:v>
                </c:pt>
                <c:pt idx="1">
                  <c:v>31</c:v>
                </c:pt>
                <c:pt idx="2">
                  <c:v>8</c:v>
                </c:pt>
                <c:pt idx="3">
                  <c:v>17</c:v>
                </c:pt>
                <c:pt idx="4">
                  <c:v>15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'[1]DOC.CAT.SEXO 13'!$R$7:$R$8</c:f>
              <c:strCache>
                <c:ptCount val="1"/>
                <c:pt idx="0">
                  <c:v>2013-II M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'[1]DOC.CAT.SEXO 13'!$O$9:$O$16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'[1]DOC.CAT.SEXO 13'!$R$9:$R$16</c:f>
              <c:numCache>
                <c:ptCount val="8"/>
                <c:pt idx="0">
                  <c:v>53</c:v>
                </c:pt>
                <c:pt idx="1">
                  <c:v>56</c:v>
                </c:pt>
                <c:pt idx="2">
                  <c:v>28</c:v>
                </c:pt>
                <c:pt idx="3">
                  <c:v>55</c:v>
                </c:pt>
                <c:pt idx="4">
                  <c:v>13</c:v>
                </c:pt>
                <c:pt idx="5">
                  <c:v>42</c:v>
                </c:pt>
                <c:pt idx="6">
                  <c:v>22</c:v>
                </c:pt>
                <c:pt idx="7">
                  <c:v>31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'[1]DOC.CAT.SEXO 13'!$S$7:$S$8</c:f>
              <c:strCache>
                <c:ptCount val="1"/>
                <c:pt idx="0">
                  <c:v>2013-II F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'[1]DOC.CAT.SEXO 13'!$O$9:$O$16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'[1]DOC.CAT.SEXO 13'!$S$9:$S$16</c:f>
              <c:numCache>
                <c:ptCount val="8"/>
                <c:pt idx="0">
                  <c:v>15</c:v>
                </c:pt>
                <c:pt idx="1">
                  <c:v>32</c:v>
                </c:pt>
                <c:pt idx="2">
                  <c:v>8</c:v>
                </c:pt>
                <c:pt idx="3">
                  <c:v>17</c:v>
                </c:pt>
                <c:pt idx="4">
                  <c:v>15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</c:numCache>
            </c:numRef>
          </c:val>
          <c:shape val="box"/>
        </c:ser>
        <c:shape val="box"/>
        <c:axId val="46162787"/>
        <c:axId val="12811900"/>
      </c:bar3DChart>
      <c:catAx>
        <c:axId val="46162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FACULTAD</a:t>
                </a:r>
              </a:p>
            </c:rich>
          </c:tx>
          <c:layout>
            <c:manualLayout>
              <c:xMode val="factor"/>
              <c:yMode val="factor"/>
              <c:x val="0.032"/>
              <c:y val="0.09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11900"/>
        <c:crosses val="autoZero"/>
        <c:auto val="1"/>
        <c:lblOffset val="100"/>
        <c:tickLblSkip val="1"/>
        <c:noMultiLvlLbl val="0"/>
      </c:catAx>
      <c:valAx>
        <c:axId val="12811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DOCENTES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6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1627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772"/>
          <c:w val="0.10625"/>
          <c:h val="0.1965"/>
        </c:manualLayout>
      </c:layout>
      <c:overlay val="0"/>
      <c:spPr>
        <a:noFill/>
        <a:ln w="12700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8CBAD"/>
        </a:solidFill>
        <a:ln w="3175">
          <a:noFill/>
        </a:ln>
      </c:spPr>
      <c:thickness val="0"/>
    </c:floor>
    <c:sideWall>
      <c:spPr>
        <a:solidFill>
          <a:srgbClr val="F8CBAD"/>
        </a:solidFill>
        <a:ln w="3175">
          <a:noFill/>
        </a:ln>
      </c:spPr>
      <c:thickness val="0"/>
    </c:sideWall>
    <c:backWall>
      <c:spPr>
        <a:solidFill>
          <a:srgbClr val="F8CBAD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1625"/>
          <c:w val="0.88325"/>
          <c:h val="0.8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'[1]DOC.CAT.SEXO 14'!$P$7:$P$8</c:f>
              <c:strCache>
                <c:ptCount val="1"/>
                <c:pt idx="0">
                  <c:v>2014-I 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'[1]DOC.CAT.SEXO 14'!$O$9:$O$16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'[1]DOC.CAT.SEXO 14'!$P$9:$P$16</c:f>
              <c:numCache>
                <c:ptCount val="8"/>
                <c:pt idx="0">
                  <c:v>51</c:v>
                </c:pt>
                <c:pt idx="1">
                  <c:v>54</c:v>
                </c:pt>
                <c:pt idx="2">
                  <c:v>28</c:v>
                </c:pt>
                <c:pt idx="3">
                  <c:v>56</c:v>
                </c:pt>
                <c:pt idx="4">
                  <c:v>13</c:v>
                </c:pt>
                <c:pt idx="5">
                  <c:v>41</c:v>
                </c:pt>
                <c:pt idx="6">
                  <c:v>21</c:v>
                </c:pt>
                <c:pt idx="7">
                  <c:v>31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'[1]DOC.CAT.SEXO 14'!$Q$7:$Q$8</c:f>
              <c:strCache>
                <c:ptCount val="1"/>
                <c:pt idx="0">
                  <c:v>2014-I F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'[1]DOC.CAT.SEXO 14'!$O$9:$O$16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'[1]DOC.CAT.SEXO 14'!$Q$9:$Q$16</c:f>
              <c:numCache>
                <c:ptCount val="8"/>
                <c:pt idx="0">
                  <c:v>15</c:v>
                </c:pt>
                <c:pt idx="1">
                  <c:v>32</c:v>
                </c:pt>
                <c:pt idx="2">
                  <c:v>8</c:v>
                </c:pt>
                <c:pt idx="3">
                  <c:v>17</c:v>
                </c:pt>
                <c:pt idx="4">
                  <c:v>15</c:v>
                </c:pt>
                <c:pt idx="5">
                  <c:v>5</c:v>
                </c:pt>
                <c:pt idx="6">
                  <c:v>8</c:v>
                </c:pt>
                <c:pt idx="7">
                  <c:v>10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'[1]DOC.CAT.SEXO 14'!$R$7:$R$8</c:f>
              <c:strCache>
                <c:ptCount val="1"/>
                <c:pt idx="0">
                  <c:v>2014-II M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'[1]DOC.CAT.SEXO 14'!$O$9:$O$16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'[1]DOC.CAT.SEXO 14'!$R$9:$R$16</c:f>
              <c:numCache>
                <c:ptCount val="8"/>
                <c:pt idx="0">
                  <c:v>51</c:v>
                </c:pt>
                <c:pt idx="1">
                  <c:v>54</c:v>
                </c:pt>
                <c:pt idx="2">
                  <c:v>28</c:v>
                </c:pt>
                <c:pt idx="3">
                  <c:v>56</c:v>
                </c:pt>
                <c:pt idx="4">
                  <c:v>13</c:v>
                </c:pt>
                <c:pt idx="5">
                  <c:v>41</c:v>
                </c:pt>
                <c:pt idx="6">
                  <c:v>21</c:v>
                </c:pt>
                <c:pt idx="7">
                  <c:v>31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'[1]DOC.CAT.SEXO 14'!$S$7:$S$8</c:f>
              <c:strCache>
                <c:ptCount val="1"/>
                <c:pt idx="0">
                  <c:v>2014-II F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'[1]DOC.CAT.SEXO 14'!$O$9:$O$16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'[1]DOC.CAT.SEXO 14'!$S$9:$S$16</c:f>
              <c:numCache>
                <c:ptCount val="8"/>
                <c:pt idx="0">
                  <c:v>15</c:v>
                </c:pt>
                <c:pt idx="1">
                  <c:v>32</c:v>
                </c:pt>
                <c:pt idx="2">
                  <c:v>8</c:v>
                </c:pt>
                <c:pt idx="3">
                  <c:v>17</c:v>
                </c:pt>
                <c:pt idx="4">
                  <c:v>15</c:v>
                </c:pt>
                <c:pt idx="5">
                  <c:v>5</c:v>
                </c:pt>
                <c:pt idx="6">
                  <c:v>8</c:v>
                </c:pt>
                <c:pt idx="7">
                  <c:v>10</c:v>
                </c:pt>
              </c:numCache>
            </c:numRef>
          </c:val>
          <c:shape val="box"/>
        </c:ser>
        <c:shape val="box"/>
        <c:axId val="48198237"/>
        <c:axId val="31130950"/>
      </c:bar3DChart>
      <c:catAx>
        <c:axId val="48198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FACULTAD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1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30950"/>
        <c:crosses val="autoZero"/>
        <c:auto val="1"/>
        <c:lblOffset val="100"/>
        <c:tickLblSkip val="1"/>
        <c:noMultiLvlLbl val="0"/>
      </c:catAx>
      <c:valAx>
        <c:axId val="31130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DOCENTES</a:t>
                </a:r>
              </a:p>
            </c:rich>
          </c:tx>
          <c:layout>
            <c:manualLayout>
              <c:xMode val="factor"/>
              <c:yMode val="factor"/>
              <c:x val="-0.03075"/>
              <c:y val="0.08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198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5"/>
          <c:y val="0.7585"/>
          <c:w val="0.0925"/>
          <c:h val="0.2045"/>
        </c:manualLayout>
      </c:layout>
      <c:overlay val="0"/>
      <c:spPr>
        <a:noFill/>
        <a:ln w="12700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8CBAD"/>
        </a:solidFill>
        <a:ln w="3175">
          <a:noFill/>
        </a:ln>
      </c:spPr>
      <c:thickness val="0"/>
    </c:floor>
    <c:sideWall>
      <c:spPr>
        <a:solidFill>
          <a:srgbClr val="F8CBAD"/>
        </a:solidFill>
        <a:ln w="3175">
          <a:noFill/>
        </a:ln>
      </c:spPr>
      <c:thickness val="0"/>
    </c:sideWall>
    <c:backWall>
      <c:spPr>
        <a:solidFill>
          <a:srgbClr val="F8CBAD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37</xdr:row>
      <xdr:rowOff>9525</xdr:rowOff>
    </xdr:from>
    <xdr:to>
      <xdr:col>11</xdr:col>
      <xdr:colOff>285750</xdr:colOff>
      <xdr:row>55</xdr:row>
      <xdr:rowOff>9525</xdr:rowOff>
    </xdr:to>
    <xdr:graphicFrame>
      <xdr:nvGraphicFramePr>
        <xdr:cNvPr id="1" name="Gráfico 1"/>
        <xdr:cNvGraphicFramePr/>
      </xdr:nvGraphicFramePr>
      <xdr:xfrm>
        <a:off x="257175" y="7239000"/>
        <a:ext cx="66294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37</xdr:row>
      <xdr:rowOff>9525</xdr:rowOff>
    </xdr:from>
    <xdr:to>
      <xdr:col>11</xdr:col>
      <xdr:colOff>266700</xdr:colOff>
      <xdr:row>55</xdr:row>
      <xdr:rowOff>19050</xdr:rowOff>
    </xdr:to>
    <xdr:graphicFrame>
      <xdr:nvGraphicFramePr>
        <xdr:cNvPr id="1" name="Gráfico 1"/>
        <xdr:cNvGraphicFramePr/>
      </xdr:nvGraphicFramePr>
      <xdr:xfrm>
        <a:off x="295275" y="7239000"/>
        <a:ext cx="65722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%202013-2014%20vf\CAPITULO%200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.CAT.DED.FAC 13"/>
      <sheetName val="DOC.CAT.DED. 14"/>
      <sheetName val="DOC.CAT.SEXO 13"/>
      <sheetName val="DOC.CAT.SEXO 14"/>
      <sheetName val="DOC,CAT.POSTG 13"/>
      <sheetName val="DOC.CAT.POST 14"/>
      <sheetName val="DOC.CONTR.DEDIC,CAT 13"/>
      <sheetName val="DOC.CONTR.DEDIC 14"/>
      <sheetName val="DOC.CONTR.CAT.SEXO 13"/>
      <sheetName val="DOC.CONTR.CAT.SEXO 14"/>
      <sheetName val="DOC.CONTR.CLASE.POST 13"/>
      <sheetName val="DOC.CONTR.CLASE.POST 14"/>
      <sheetName val="ADMINIST.COND.SEXO 13"/>
      <sheetName val="ADMINIST.COND.SEXO 13b"/>
      <sheetName val="ADMINIST.COND.SEXO 14"/>
      <sheetName val="ADMINIS.COND.SEXO 14b"/>
      <sheetName val="ADMINIST.INSTR.SEXO 13"/>
      <sheetName val="ADMINIST.INSTR.SEXO 13b"/>
      <sheetName val="ADMINIST.INSTR.SEXO 14"/>
      <sheetName val="ADMINIST.INSTR.SEXO 14b"/>
    </sheetNames>
    <sheetDataSet>
      <sheetData sheetId="2">
        <row r="7">
          <cell r="P7" t="str">
            <v>2013-I</v>
          </cell>
          <cell r="R7" t="str">
            <v>2013-II</v>
          </cell>
        </row>
        <row r="8">
          <cell r="P8" t="str">
            <v>M</v>
          </cell>
          <cell r="Q8" t="str">
            <v>F</v>
          </cell>
          <cell r="R8" t="str">
            <v>M</v>
          </cell>
          <cell r="S8" t="str">
            <v>F</v>
          </cell>
        </row>
        <row r="9">
          <cell r="O9" t="str">
            <v>AGRONOMIA</v>
          </cell>
          <cell r="P9">
            <v>53</v>
          </cell>
          <cell r="Q9">
            <v>15</v>
          </cell>
          <cell r="R9">
            <v>53</v>
          </cell>
          <cell r="S9">
            <v>15</v>
          </cell>
        </row>
        <row r="10">
          <cell r="O10" t="str">
            <v>CIENCIAS</v>
          </cell>
          <cell r="P10">
            <v>57</v>
          </cell>
          <cell r="Q10">
            <v>31</v>
          </cell>
          <cell r="R10">
            <v>56</v>
          </cell>
          <cell r="S10">
            <v>32</v>
          </cell>
        </row>
        <row r="11">
          <cell r="O11" t="str">
            <v>CIENCIAS FORESTALES</v>
          </cell>
          <cell r="P11">
            <v>27</v>
          </cell>
          <cell r="Q11">
            <v>8</v>
          </cell>
          <cell r="R11">
            <v>28</v>
          </cell>
          <cell r="S11">
            <v>8</v>
          </cell>
        </row>
        <row r="12">
          <cell r="O12" t="str">
            <v>ECONOMIA Y PLANIFICACION</v>
          </cell>
          <cell r="P12">
            <v>55</v>
          </cell>
          <cell r="Q12">
            <v>17</v>
          </cell>
          <cell r="R12">
            <v>55</v>
          </cell>
          <cell r="S12">
            <v>17</v>
          </cell>
        </row>
        <row r="13">
          <cell r="O13" t="str">
            <v>INDUSTRIAS ALIMENTARIAS</v>
          </cell>
          <cell r="P13">
            <v>13</v>
          </cell>
          <cell r="Q13">
            <v>15</v>
          </cell>
          <cell r="R13">
            <v>13</v>
          </cell>
          <cell r="S13">
            <v>15</v>
          </cell>
        </row>
        <row r="14">
          <cell r="O14" t="str">
            <v>INGENIERIA AGRICOLA</v>
          </cell>
          <cell r="P14">
            <v>43</v>
          </cell>
          <cell r="Q14">
            <v>6</v>
          </cell>
          <cell r="R14">
            <v>42</v>
          </cell>
          <cell r="S14">
            <v>6</v>
          </cell>
        </row>
        <row r="15">
          <cell r="O15" t="str">
            <v>PESQUERIA</v>
          </cell>
          <cell r="P15">
            <v>21</v>
          </cell>
          <cell r="Q15">
            <v>8</v>
          </cell>
          <cell r="R15">
            <v>22</v>
          </cell>
          <cell r="S15">
            <v>8</v>
          </cell>
        </row>
        <row r="16">
          <cell r="O16" t="str">
            <v>ZOOTECNIA</v>
          </cell>
          <cell r="P16">
            <v>31</v>
          </cell>
          <cell r="Q16">
            <v>10</v>
          </cell>
          <cell r="R16">
            <v>31</v>
          </cell>
          <cell r="S16">
            <v>10</v>
          </cell>
        </row>
      </sheetData>
      <sheetData sheetId="3">
        <row r="7">
          <cell r="P7" t="str">
            <v>2014-I</v>
          </cell>
          <cell r="R7" t="str">
            <v>2014-II</v>
          </cell>
        </row>
        <row r="8">
          <cell r="P8" t="str">
            <v>M</v>
          </cell>
          <cell r="Q8" t="str">
            <v>F</v>
          </cell>
          <cell r="R8" t="str">
            <v>M</v>
          </cell>
          <cell r="S8" t="str">
            <v>F</v>
          </cell>
        </row>
        <row r="9">
          <cell r="O9" t="str">
            <v>AGRONOMIA</v>
          </cell>
          <cell r="P9">
            <v>51</v>
          </cell>
          <cell r="Q9">
            <v>15</v>
          </cell>
          <cell r="R9">
            <v>51</v>
          </cell>
          <cell r="S9">
            <v>15</v>
          </cell>
        </row>
        <row r="10">
          <cell r="O10" t="str">
            <v>CIENCIAS</v>
          </cell>
          <cell r="P10">
            <v>54</v>
          </cell>
          <cell r="Q10">
            <v>32</v>
          </cell>
          <cell r="R10">
            <v>54</v>
          </cell>
          <cell r="S10">
            <v>32</v>
          </cell>
        </row>
        <row r="11">
          <cell r="O11" t="str">
            <v>CIENCIAS FORESTALES</v>
          </cell>
          <cell r="P11">
            <v>28</v>
          </cell>
          <cell r="Q11">
            <v>8</v>
          </cell>
          <cell r="R11">
            <v>28</v>
          </cell>
          <cell r="S11">
            <v>8</v>
          </cell>
        </row>
        <row r="12">
          <cell r="O12" t="str">
            <v>ECONOMIA Y PLANIFICACION</v>
          </cell>
          <cell r="P12">
            <v>56</v>
          </cell>
          <cell r="Q12">
            <v>17</v>
          </cell>
          <cell r="R12">
            <v>56</v>
          </cell>
          <cell r="S12">
            <v>17</v>
          </cell>
        </row>
        <row r="13">
          <cell r="O13" t="str">
            <v>INDUSTRIAS ALIMENTARIAS</v>
          </cell>
          <cell r="P13">
            <v>13</v>
          </cell>
          <cell r="Q13">
            <v>15</v>
          </cell>
          <cell r="R13">
            <v>13</v>
          </cell>
          <cell r="S13">
            <v>15</v>
          </cell>
        </row>
        <row r="14">
          <cell r="O14" t="str">
            <v>INGENIERIA AGRICOLA</v>
          </cell>
          <cell r="P14">
            <v>41</v>
          </cell>
          <cell r="Q14">
            <v>5</v>
          </cell>
          <cell r="R14">
            <v>41</v>
          </cell>
          <cell r="S14">
            <v>5</v>
          </cell>
        </row>
        <row r="15">
          <cell r="O15" t="str">
            <v>PESQUERIA</v>
          </cell>
          <cell r="P15">
            <v>21</v>
          </cell>
          <cell r="Q15">
            <v>8</v>
          </cell>
          <cell r="R15">
            <v>21</v>
          </cell>
          <cell r="S15">
            <v>8</v>
          </cell>
        </row>
        <row r="16">
          <cell r="O16" t="str">
            <v>ZOOTECNIA</v>
          </cell>
          <cell r="P16">
            <v>31</v>
          </cell>
          <cell r="Q16">
            <v>10</v>
          </cell>
          <cell r="R16">
            <v>31</v>
          </cell>
          <cell r="S16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.CAT.SEXO 13"/>
      <sheetName val="DOC.CAT.SEXO 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zoomScalePageLayoutView="0" workbookViewId="0" topLeftCell="A1">
      <selection activeCell="U33" sqref="U33"/>
    </sheetView>
  </sheetViews>
  <sheetFormatPr defaultColWidth="11.421875" defaultRowHeight="15"/>
  <cols>
    <col min="1" max="1" width="26.140625" style="0" customWidth="1"/>
    <col min="2" max="12" width="7.28125" style="0" customWidth="1"/>
  </cols>
  <sheetData>
    <row r="2" spans="1:12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thickBot="1">
      <c r="A5" s="4" t="s">
        <v>2</v>
      </c>
      <c r="B5" s="5" t="s">
        <v>3</v>
      </c>
      <c r="C5" s="5"/>
      <c r="D5" s="5"/>
      <c r="E5" s="6" t="s">
        <v>4</v>
      </c>
      <c r="F5" s="5"/>
      <c r="G5" s="7"/>
      <c r="H5" s="8" t="s">
        <v>5</v>
      </c>
      <c r="I5" s="9"/>
      <c r="J5" s="10"/>
      <c r="K5" s="11" t="s">
        <v>6</v>
      </c>
      <c r="L5" s="12"/>
    </row>
    <row r="6" spans="1:12" ht="15.75" thickBot="1">
      <c r="A6" s="4"/>
      <c r="B6" s="13" t="s">
        <v>6</v>
      </c>
      <c r="C6" s="14" t="s">
        <v>7</v>
      </c>
      <c r="D6" s="15" t="s">
        <v>8</v>
      </c>
      <c r="E6" s="16" t="s">
        <v>6</v>
      </c>
      <c r="F6" s="14" t="s">
        <v>7</v>
      </c>
      <c r="G6" s="17" t="s">
        <v>8</v>
      </c>
      <c r="H6" s="13" t="s">
        <v>6</v>
      </c>
      <c r="I6" s="14" t="s">
        <v>7</v>
      </c>
      <c r="J6" s="17" t="s">
        <v>8</v>
      </c>
      <c r="K6" s="16" t="s">
        <v>7</v>
      </c>
      <c r="L6" s="17" t="s">
        <v>8</v>
      </c>
    </row>
    <row r="7" spans="1:12" ht="15">
      <c r="A7" s="18" t="s">
        <v>9</v>
      </c>
      <c r="B7" s="19">
        <f>C7+D7</f>
        <v>51</v>
      </c>
      <c r="C7" s="20">
        <v>43</v>
      </c>
      <c r="D7" s="21">
        <v>8</v>
      </c>
      <c r="E7" s="22">
        <f>F7+G7</f>
        <v>12</v>
      </c>
      <c r="F7" s="20">
        <v>8</v>
      </c>
      <c r="G7" s="23">
        <v>4</v>
      </c>
      <c r="H7" s="19">
        <f>I7+J7</f>
        <v>5</v>
      </c>
      <c r="I7" s="20">
        <v>2</v>
      </c>
      <c r="J7" s="23">
        <v>3</v>
      </c>
      <c r="K7" s="24">
        <f>C7+F7+I7</f>
        <v>53</v>
      </c>
      <c r="L7" s="25">
        <f>D7+G7+J7</f>
        <v>15</v>
      </c>
    </row>
    <row r="8" spans="1:12" ht="15">
      <c r="A8" s="18" t="s">
        <v>10</v>
      </c>
      <c r="B8" s="19">
        <f aca="true" t="shared" si="0" ref="B8:B14">C8+D8</f>
        <v>51</v>
      </c>
      <c r="C8" s="26">
        <v>33</v>
      </c>
      <c r="D8" s="27">
        <v>18</v>
      </c>
      <c r="E8" s="22">
        <f aca="true" t="shared" si="1" ref="E8:E14">F8+G8</f>
        <v>25</v>
      </c>
      <c r="F8" s="26">
        <v>17</v>
      </c>
      <c r="G8" s="28">
        <v>8</v>
      </c>
      <c r="H8" s="19">
        <f aca="true" t="shared" si="2" ref="H8:H14">I8+J8</f>
        <v>12</v>
      </c>
      <c r="I8" s="26">
        <v>7</v>
      </c>
      <c r="J8" s="28">
        <v>5</v>
      </c>
      <c r="K8" s="29">
        <f aca="true" t="shared" si="3" ref="K8:L14">C8+F8+I8</f>
        <v>57</v>
      </c>
      <c r="L8" s="28">
        <f t="shared" si="3"/>
        <v>31</v>
      </c>
    </row>
    <row r="9" spans="1:12" ht="15">
      <c r="A9" s="18" t="s">
        <v>11</v>
      </c>
      <c r="B9" s="19">
        <f t="shared" si="0"/>
        <v>21</v>
      </c>
      <c r="C9" s="26">
        <v>18</v>
      </c>
      <c r="D9" s="27">
        <v>3</v>
      </c>
      <c r="E9" s="22">
        <f t="shared" si="1"/>
        <v>9</v>
      </c>
      <c r="F9" s="26">
        <v>7</v>
      </c>
      <c r="G9" s="28">
        <v>2</v>
      </c>
      <c r="H9" s="19">
        <f t="shared" si="2"/>
        <v>5</v>
      </c>
      <c r="I9" s="26">
        <v>2</v>
      </c>
      <c r="J9" s="28">
        <v>3</v>
      </c>
      <c r="K9" s="29">
        <f t="shared" si="3"/>
        <v>27</v>
      </c>
      <c r="L9" s="28">
        <f t="shared" si="3"/>
        <v>8</v>
      </c>
    </row>
    <row r="10" spans="1:12" ht="15">
      <c r="A10" s="18" t="s">
        <v>12</v>
      </c>
      <c r="B10" s="19">
        <f t="shared" si="0"/>
        <v>46</v>
      </c>
      <c r="C10" s="26">
        <v>34</v>
      </c>
      <c r="D10" s="27">
        <v>12</v>
      </c>
      <c r="E10" s="22">
        <f t="shared" si="1"/>
        <v>16</v>
      </c>
      <c r="F10" s="26">
        <v>13</v>
      </c>
      <c r="G10" s="28">
        <v>3</v>
      </c>
      <c r="H10" s="19">
        <f t="shared" si="2"/>
        <v>10</v>
      </c>
      <c r="I10" s="26">
        <v>8</v>
      </c>
      <c r="J10" s="28">
        <v>2</v>
      </c>
      <c r="K10" s="29">
        <f t="shared" si="3"/>
        <v>55</v>
      </c>
      <c r="L10" s="28">
        <f t="shared" si="3"/>
        <v>17</v>
      </c>
    </row>
    <row r="11" spans="1:12" ht="15">
      <c r="A11" s="18" t="s">
        <v>13</v>
      </c>
      <c r="B11" s="19">
        <f t="shared" si="0"/>
        <v>22</v>
      </c>
      <c r="C11" s="26">
        <v>10</v>
      </c>
      <c r="D11" s="27">
        <v>12</v>
      </c>
      <c r="E11" s="22">
        <f t="shared" si="1"/>
        <v>2</v>
      </c>
      <c r="F11" s="26">
        <v>2</v>
      </c>
      <c r="G11" s="28">
        <v>0</v>
      </c>
      <c r="H11" s="19">
        <f t="shared" si="2"/>
        <v>4</v>
      </c>
      <c r="I11" s="26">
        <v>1</v>
      </c>
      <c r="J11" s="28">
        <v>3</v>
      </c>
      <c r="K11" s="29">
        <f t="shared" si="3"/>
        <v>13</v>
      </c>
      <c r="L11" s="28">
        <f t="shared" si="3"/>
        <v>15</v>
      </c>
    </row>
    <row r="12" spans="1:12" ht="15">
      <c r="A12" s="18" t="s">
        <v>14</v>
      </c>
      <c r="B12" s="19">
        <f t="shared" si="0"/>
        <v>25</v>
      </c>
      <c r="C12" s="26">
        <v>22</v>
      </c>
      <c r="D12" s="27">
        <v>3</v>
      </c>
      <c r="E12" s="22">
        <f t="shared" si="1"/>
        <v>18</v>
      </c>
      <c r="F12" s="26">
        <v>16</v>
      </c>
      <c r="G12" s="28">
        <v>2</v>
      </c>
      <c r="H12" s="19">
        <f t="shared" si="2"/>
        <v>6</v>
      </c>
      <c r="I12" s="26">
        <v>5</v>
      </c>
      <c r="J12" s="28">
        <v>1</v>
      </c>
      <c r="K12" s="29">
        <f t="shared" si="3"/>
        <v>43</v>
      </c>
      <c r="L12" s="28">
        <f t="shared" si="3"/>
        <v>6</v>
      </c>
    </row>
    <row r="13" spans="1:12" ht="15">
      <c r="A13" s="18" t="s">
        <v>15</v>
      </c>
      <c r="B13" s="19">
        <f t="shared" si="0"/>
        <v>15</v>
      </c>
      <c r="C13" s="26">
        <v>11</v>
      </c>
      <c r="D13" s="27">
        <v>4</v>
      </c>
      <c r="E13" s="22">
        <f t="shared" si="1"/>
        <v>11</v>
      </c>
      <c r="F13" s="26">
        <v>8</v>
      </c>
      <c r="G13" s="28">
        <v>3</v>
      </c>
      <c r="H13" s="19">
        <f t="shared" si="2"/>
        <v>3</v>
      </c>
      <c r="I13" s="26">
        <v>2</v>
      </c>
      <c r="J13" s="28">
        <v>1</v>
      </c>
      <c r="K13" s="29">
        <f t="shared" si="3"/>
        <v>21</v>
      </c>
      <c r="L13" s="28">
        <f t="shared" si="3"/>
        <v>8</v>
      </c>
    </row>
    <row r="14" spans="1:12" ht="15.75" thickBot="1">
      <c r="A14" s="18" t="s">
        <v>16</v>
      </c>
      <c r="B14" s="19">
        <f t="shared" si="0"/>
        <v>27</v>
      </c>
      <c r="C14" s="30">
        <v>22</v>
      </c>
      <c r="D14" s="31">
        <v>5</v>
      </c>
      <c r="E14" s="22">
        <f t="shared" si="1"/>
        <v>13</v>
      </c>
      <c r="F14" s="30">
        <v>8</v>
      </c>
      <c r="G14" s="32">
        <v>5</v>
      </c>
      <c r="H14" s="19">
        <f t="shared" si="2"/>
        <v>1</v>
      </c>
      <c r="I14" s="30">
        <v>1</v>
      </c>
      <c r="J14" s="32">
        <v>0</v>
      </c>
      <c r="K14" s="24">
        <f t="shared" si="3"/>
        <v>31</v>
      </c>
      <c r="L14" s="25">
        <f t="shared" si="3"/>
        <v>10</v>
      </c>
    </row>
    <row r="15" spans="1:12" ht="15.75" thickBot="1">
      <c r="A15" s="33" t="s">
        <v>17</v>
      </c>
      <c r="B15" s="16">
        <f>SUM(B7:B14)</f>
        <v>258</v>
      </c>
      <c r="C15" s="13">
        <f aca="true" t="shared" si="4" ref="C15:J15">SUM(C7:C14)</f>
        <v>193</v>
      </c>
      <c r="D15" s="34">
        <f t="shared" si="4"/>
        <v>65</v>
      </c>
      <c r="E15" s="16">
        <f t="shared" si="4"/>
        <v>106</v>
      </c>
      <c r="F15" s="13">
        <f t="shared" si="4"/>
        <v>79</v>
      </c>
      <c r="G15" s="35">
        <f t="shared" si="4"/>
        <v>27</v>
      </c>
      <c r="H15" s="13">
        <f t="shared" si="4"/>
        <v>46</v>
      </c>
      <c r="I15" s="13">
        <f t="shared" si="4"/>
        <v>28</v>
      </c>
      <c r="J15" s="35">
        <f t="shared" si="4"/>
        <v>18</v>
      </c>
      <c r="K15" s="16">
        <f>SUM(K7:K14)</f>
        <v>300</v>
      </c>
      <c r="L15" s="17">
        <f>SUM(L7:L14)</f>
        <v>110</v>
      </c>
    </row>
    <row r="16" spans="1:12" ht="15.75" thickBot="1">
      <c r="A16" s="36" t="s">
        <v>18</v>
      </c>
      <c r="B16" s="37"/>
      <c r="C16" s="37"/>
      <c r="D16" s="37"/>
      <c r="E16" s="38"/>
      <c r="F16" s="39"/>
      <c r="G16" s="39"/>
      <c r="H16" s="39"/>
      <c r="I16" s="39"/>
      <c r="J16" s="40"/>
      <c r="K16" s="16" t="s">
        <v>6</v>
      </c>
      <c r="L16" s="17">
        <f>K15+L15</f>
        <v>410</v>
      </c>
    </row>
    <row r="17" spans="1:12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.75">
      <c r="A19" s="41" t="s">
        <v>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5.75">
      <c r="A20" s="41" t="s">
        <v>19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6.5" thickBo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5.75" thickBot="1">
      <c r="A22" s="6" t="s">
        <v>2</v>
      </c>
      <c r="B22" s="6" t="s">
        <v>3</v>
      </c>
      <c r="C22" s="5"/>
      <c r="D22" s="7"/>
      <c r="E22" s="6" t="s">
        <v>4</v>
      </c>
      <c r="F22" s="5"/>
      <c r="G22" s="7"/>
      <c r="H22" s="8" t="s">
        <v>5</v>
      </c>
      <c r="I22" s="9"/>
      <c r="J22" s="10"/>
      <c r="K22" s="11" t="s">
        <v>6</v>
      </c>
      <c r="L22" s="12"/>
    </row>
    <row r="23" spans="1:12" ht="15.75" thickBot="1">
      <c r="A23" s="6"/>
      <c r="B23" s="16" t="s">
        <v>6</v>
      </c>
      <c r="C23" s="14" t="s">
        <v>7</v>
      </c>
      <c r="D23" s="17" t="s">
        <v>8</v>
      </c>
      <c r="E23" s="16" t="s">
        <v>6</v>
      </c>
      <c r="F23" s="14" t="s">
        <v>7</v>
      </c>
      <c r="G23" s="17" t="s">
        <v>8</v>
      </c>
      <c r="H23" s="13" t="s">
        <v>6</v>
      </c>
      <c r="I23" s="14" t="s">
        <v>7</v>
      </c>
      <c r="J23" s="17" t="s">
        <v>8</v>
      </c>
      <c r="K23" s="16" t="s">
        <v>7</v>
      </c>
      <c r="L23" s="17" t="s">
        <v>8</v>
      </c>
    </row>
    <row r="24" spans="1:12" ht="15">
      <c r="A24" s="43" t="s">
        <v>9</v>
      </c>
      <c r="B24" s="22">
        <f>C24+D24</f>
        <v>51</v>
      </c>
      <c r="C24" s="20">
        <v>43</v>
      </c>
      <c r="D24" s="44">
        <v>8</v>
      </c>
      <c r="E24" s="22">
        <f>F24+G24</f>
        <v>12</v>
      </c>
      <c r="F24" s="20">
        <v>8</v>
      </c>
      <c r="G24" s="23">
        <v>4</v>
      </c>
      <c r="H24" s="19">
        <f>I24+J24</f>
        <v>5</v>
      </c>
      <c r="I24" s="20">
        <v>2</v>
      </c>
      <c r="J24" s="23">
        <v>3</v>
      </c>
      <c r="K24" s="24">
        <f>C24+F24+I24</f>
        <v>53</v>
      </c>
      <c r="L24" s="25">
        <f>D24+G24+J24</f>
        <v>15</v>
      </c>
    </row>
    <row r="25" spans="1:12" ht="15">
      <c r="A25" s="43" t="s">
        <v>10</v>
      </c>
      <c r="B25" s="22">
        <f aca="true" t="shared" si="5" ref="B25:B31">C25+D25</f>
        <v>51</v>
      </c>
      <c r="C25" s="26">
        <v>32</v>
      </c>
      <c r="D25" s="44">
        <v>19</v>
      </c>
      <c r="E25" s="22">
        <f aca="true" t="shared" si="6" ref="E25:E31">F25+G25</f>
        <v>25</v>
      </c>
      <c r="F25" s="26">
        <v>17</v>
      </c>
      <c r="G25" s="28">
        <v>8</v>
      </c>
      <c r="H25" s="19">
        <f aca="true" t="shared" si="7" ref="H25:H31">I25+J25</f>
        <v>12</v>
      </c>
      <c r="I25" s="26">
        <v>7</v>
      </c>
      <c r="J25" s="28">
        <v>5</v>
      </c>
      <c r="K25" s="29">
        <f aca="true" t="shared" si="8" ref="K25:L31">C25+F25+I25</f>
        <v>56</v>
      </c>
      <c r="L25" s="28">
        <f t="shared" si="8"/>
        <v>32</v>
      </c>
    </row>
    <row r="26" spans="1:12" ht="15">
      <c r="A26" s="43" t="s">
        <v>11</v>
      </c>
      <c r="B26" s="22">
        <f t="shared" si="5"/>
        <v>21</v>
      </c>
      <c r="C26" s="26">
        <v>18</v>
      </c>
      <c r="D26" s="44">
        <v>3</v>
      </c>
      <c r="E26" s="22">
        <f t="shared" si="6"/>
        <v>9</v>
      </c>
      <c r="F26" s="26">
        <v>7</v>
      </c>
      <c r="G26" s="28">
        <v>2</v>
      </c>
      <c r="H26" s="19">
        <f t="shared" si="7"/>
        <v>6</v>
      </c>
      <c r="I26" s="26">
        <v>3</v>
      </c>
      <c r="J26" s="28">
        <v>3</v>
      </c>
      <c r="K26" s="29">
        <f t="shared" si="8"/>
        <v>28</v>
      </c>
      <c r="L26" s="28">
        <f t="shared" si="8"/>
        <v>8</v>
      </c>
    </row>
    <row r="27" spans="1:12" ht="15">
      <c r="A27" s="43" t="s">
        <v>12</v>
      </c>
      <c r="B27" s="22">
        <f t="shared" si="5"/>
        <v>46</v>
      </c>
      <c r="C27" s="26">
        <v>34</v>
      </c>
      <c r="D27" s="44">
        <v>12</v>
      </c>
      <c r="E27" s="22">
        <f t="shared" si="6"/>
        <v>16</v>
      </c>
      <c r="F27" s="26">
        <v>13</v>
      </c>
      <c r="G27" s="28">
        <v>3</v>
      </c>
      <c r="H27" s="19">
        <f t="shared" si="7"/>
        <v>10</v>
      </c>
      <c r="I27" s="26">
        <v>8</v>
      </c>
      <c r="J27" s="28">
        <v>2</v>
      </c>
      <c r="K27" s="29">
        <f t="shared" si="8"/>
        <v>55</v>
      </c>
      <c r="L27" s="28">
        <f t="shared" si="8"/>
        <v>17</v>
      </c>
    </row>
    <row r="28" spans="1:12" ht="15">
      <c r="A28" s="43" t="s">
        <v>13</v>
      </c>
      <c r="B28" s="22">
        <f t="shared" si="5"/>
        <v>22</v>
      </c>
      <c r="C28" s="26">
        <v>10</v>
      </c>
      <c r="D28" s="44">
        <v>12</v>
      </c>
      <c r="E28" s="22">
        <f t="shared" si="6"/>
        <v>2</v>
      </c>
      <c r="F28" s="26">
        <v>2</v>
      </c>
      <c r="G28" s="28">
        <v>0</v>
      </c>
      <c r="H28" s="19">
        <f t="shared" si="7"/>
        <v>4</v>
      </c>
      <c r="I28" s="26">
        <v>1</v>
      </c>
      <c r="J28" s="28">
        <v>3</v>
      </c>
      <c r="K28" s="29">
        <f t="shared" si="8"/>
        <v>13</v>
      </c>
      <c r="L28" s="28">
        <f t="shared" si="8"/>
        <v>15</v>
      </c>
    </row>
    <row r="29" spans="1:12" ht="15">
      <c r="A29" s="43" t="s">
        <v>14</v>
      </c>
      <c r="B29" s="22">
        <f t="shared" si="5"/>
        <v>24</v>
      </c>
      <c r="C29" s="26">
        <v>21</v>
      </c>
      <c r="D29" s="44">
        <v>3</v>
      </c>
      <c r="E29" s="22">
        <f t="shared" si="6"/>
        <v>18</v>
      </c>
      <c r="F29" s="26">
        <v>16</v>
      </c>
      <c r="G29" s="28">
        <v>2</v>
      </c>
      <c r="H29" s="19">
        <f t="shared" si="7"/>
        <v>6</v>
      </c>
      <c r="I29" s="26">
        <v>5</v>
      </c>
      <c r="J29" s="28">
        <v>1</v>
      </c>
      <c r="K29" s="29">
        <f t="shared" si="8"/>
        <v>42</v>
      </c>
      <c r="L29" s="28">
        <f t="shared" si="8"/>
        <v>6</v>
      </c>
    </row>
    <row r="30" spans="1:12" ht="15">
      <c r="A30" s="43" t="s">
        <v>15</v>
      </c>
      <c r="B30" s="22">
        <f t="shared" si="5"/>
        <v>15</v>
      </c>
      <c r="C30" s="26">
        <v>11</v>
      </c>
      <c r="D30" s="44">
        <v>4</v>
      </c>
      <c r="E30" s="22">
        <f t="shared" si="6"/>
        <v>11</v>
      </c>
      <c r="F30" s="26">
        <v>8</v>
      </c>
      <c r="G30" s="28">
        <v>3</v>
      </c>
      <c r="H30" s="19">
        <f t="shared" si="7"/>
        <v>4</v>
      </c>
      <c r="I30" s="26">
        <v>3</v>
      </c>
      <c r="J30" s="28">
        <v>1</v>
      </c>
      <c r="K30" s="29">
        <f t="shared" si="8"/>
        <v>22</v>
      </c>
      <c r="L30" s="28">
        <f t="shared" si="8"/>
        <v>8</v>
      </c>
    </row>
    <row r="31" spans="1:12" ht="15.75" thickBot="1">
      <c r="A31" s="43" t="s">
        <v>16</v>
      </c>
      <c r="B31" s="22">
        <f t="shared" si="5"/>
        <v>27</v>
      </c>
      <c r="C31" s="30">
        <v>22</v>
      </c>
      <c r="D31" s="44">
        <v>5</v>
      </c>
      <c r="E31" s="22">
        <f t="shared" si="6"/>
        <v>13</v>
      </c>
      <c r="F31" s="30">
        <v>8</v>
      </c>
      <c r="G31" s="32">
        <v>5</v>
      </c>
      <c r="H31" s="19">
        <f t="shared" si="7"/>
        <v>1</v>
      </c>
      <c r="I31" s="30">
        <v>1</v>
      </c>
      <c r="J31" s="32">
        <v>0</v>
      </c>
      <c r="K31" s="24">
        <f t="shared" si="8"/>
        <v>31</v>
      </c>
      <c r="L31" s="25">
        <f t="shared" si="8"/>
        <v>10</v>
      </c>
    </row>
    <row r="32" spans="1:12" ht="15.75" thickBot="1">
      <c r="A32" s="45" t="s">
        <v>17</v>
      </c>
      <c r="B32" s="46">
        <f>SUM(B24:B31)</f>
        <v>257</v>
      </c>
      <c r="C32" s="14">
        <f aca="true" t="shared" si="9" ref="C32:J32">SUM(C24:C31)</f>
        <v>191</v>
      </c>
      <c r="D32" s="13">
        <f t="shared" si="9"/>
        <v>66</v>
      </c>
      <c r="E32" s="46">
        <f t="shared" si="9"/>
        <v>106</v>
      </c>
      <c r="F32" s="14">
        <f t="shared" si="9"/>
        <v>79</v>
      </c>
      <c r="G32" s="13">
        <f t="shared" si="9"/>
        <v>27</v>
      </c>
      <c r="H32" s="46">
        <f t="shared" si="9"/>
        <v>48</v>
      </c>
      <c r="I32" s="14">
        <f t="shared" si="9"/>
        <v>30</v>
      </c>
      <c r="J32" s="35">
        <f t="shared" si="9"/>
        <v>18</v>
      </c>
      <c r="K32" s="16">
        <f>SUM(K24:K31)</f>
        <v>300</v>
      </c>
      <c r="L32" s="17">
        <f>SUM(L24:L31)</f>
        <v>111</v>
      </c>
    </row>
    <row r="33" spans="1:12" ht="15.75" thickBot="1">
      <c r="A33" s="36" t="s">
        <v>18</v>
      </c>
      <c r="B33" s="47"/>
      <c r="C33" s="47"/>
      <c r="D33" s="47"/>
      <c r="E33" s="48"/>
      <c r="F33" s="49"/>
      <c r="G33" s="49"/>
      <c r="H33" s="49"/>
      <c r="I33" s="49"/>
      <c r="J33" s="50"/>
      <c r="K33" s="46" t="s">
        <v>6</v>
      </c>
      <c r="L33" s="17">
        <f>K32+L32</f>
        <v>411</v>
      </c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75">
      <c r="A35" s="51" t="s">
        <v>20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 ht="15.75">
      <c r="A36" s="51" t="s">
        <v>21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</sheetData>
  <sheetProtection/>
  <mergeCells count="16">
    <mergeCell ref="A35:L35"/>
    <mergeCell ref="A36:L36"/>
    <mergeCell ref="A19:L19"/>
    <mergeCell ref="A20:L20"/>
    <mergeCell ref="A22:A23"/>
    <mergeCell ref="B22:D22"/>
    <mergeCell ref="E22:G22"/>
    <mergeCell ref="H22:J22"/>
    <mergeCell ref="K22:L22"/>
    <mergeCell ref="A2:L2"/>
    <mergeCell ref="A3:L3"/>
    <mergeCell ref="A5:A6"/>
    <mergeCell ref="B5:D5"/>
    <mergeCell ref="E5:G5"/>
    <mergeCell ref="H5:J5"/>
    <mergeCell ref="K5:L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6"/>
  <sheetViews>
    <sheetView tabSelected="1" zoomScalePageLayoutView="0" workbookViewId="0" topLeftCell="A1">
      <selection activeCell="P18" sqref="P18"/>
    </sheetView>
  </sheetViews>
  <sheetFormatPr defaultColWidth="11.421875" defaultRowHeight="15"/>
  <cols>
    <col min="1" max="1" width="26.140625" style="0" customWidth="1"/>
    <col min="2" max="12" width="7.28125" style="0" customWidth="1"/>
  </cols>
  <sheetData>
    <row r="2" spans="1:12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thickBot="1">
      <c r="A5" s="4" t="s">
        <v>2</v>
      </c>
      <c r="B5" s="5" t="s">
        <v>3</v>
      </c>
      <c r="C5" s="5"/>
      <c r="D5" s="5"/>
      <c r="E5" s="6" t="s">
        <v>4</v>
      </c>
      <c r="F5" s="5"/>
      <c r="G5" s="7"/>
      <c r="H5" s="8" t="s">
        <v>5</v>
      </c>
      <c r="I5" s="9"/>
      <c r="J5" s="10"/>
      <c r="K5" s="11" t="s">
        <v>6</v>
      </c>
      <c r="L5" s="12"/>
    </row>
    <row r="6" spans="1:12" ht="15.75" thickBot="1">
      <c r="A6" s="4"/>
      <c r="B6" s="13" t="s">
        <v>6</v>
      </c>
      <c r="C6" s="14" t="s">
        <v>7</v>
      </c>
      <c r="D6" s="15" t="s">
        <v>8</v>
      </c>
      <c r="E6" s="16" t="s">
        <v>6</v>
      </c>
      <c r="F6" s="14" t="s">
        <v>7</v>
      </c>
      <c r="G6" s="17" t="s">
        <v>8</v>
      </c>
      <c r="H6" s="13" t="s">
        <v>6</v>
      </c>
      <c r="I6" s="14" t="s">
        <v>7</v>
      </c>
      <c r="J6" s="17" t="s">
        <v>8</v>
      </c>
      <c r="K6" s="16" t="s">
        <v>7</v>
      </c>
      <c r="L6" s="17" t="s">
        <v>8</v>
      </c>
    </row>
    <row r="7" spans="1:12" ht="15">
      <c r="A7" s="18" t="s">
        <v>9</v>
      </c>
      <c r="B7" s="19">
        <f>C7+D7</f>
        <v>50</v>
      </c>
      <c r="C7" s="20">
        <v>42</v>
      </c>
      <c r="D7" s="21">
        <v>8</v>
      </c>
      <c r="E7" s="22">
        <f>F7+G7</f>
        <v>11</v>
      </c>
      <c r="F7" s="20">
        <v>7</v>
      </c>
      <c r="G7" s="23">
        <v>4</v>
      </c>
      <c r="H7" s="19">
        <f>I7+J7</f>
        <v>5</v>
      </c>
      <c r="I7" s="20">
        <v>2</v>
      </c>
      <c r="J7" s="23">
        <v>3</v>
      </c>
      <c r="K7" s="24">
        <f>C7+F7+I7</f>
        <v>51</v>
      </c>
      <c r="L7" s="25">
        <f>D7+G7+J7</f>
        <v>15</v>
      </c>
    </row>
    <row r="8" spans="1:12" ht="15">
      <c r="A8" s="18" t="s">
        <v>10</v>
      </c>
      <c r="B8" s="19">
        <f aca="true" t="shared" si="0" ref="B8:B14">C8+D8</f>
        <v>51</v>
      </c>
      <c r="C8" s="26">
        <v>32</v>
      </c>
      <c r="D8" s="27">
        <v>19</v>
      </c>
      <c r="E8" s="22">
        <f aca="true" t="shared" si="1" ref="E8:E14">F8+G8</f>
        <v>24</v>
      </c>
      <c r="F8" s="26">
        <v>16</v>
      </c>
      <c r="G8" s="28">
        <v>8</v>
      </c>
      <c r="H8" s="19">
        <f aca="true" t="shared" si="2" ref="H8:H14">I8+J8</f>
        <v>11</v>
      </c>
      <c r="I8" s="26">
        <v>6</v>
      </c>
      <c r="J8" s="28">
        <v>5</v>
      </c>
      <c r="K8" s="29">
        <f aca="true" t="shared" si="3" ref="K8:L14">C8+F8+I8</f>
        <v>54</v>
      </c>
      <c r="L8" s="28">
        <f t="shared" si="3"/>
        <v>32</v>
      </c>
    </row>
    <row r="9" spans="1:12" ht="15">
      <c r="A9" s="18" t="s">
        <v>11</v>
      </c>
      <c r="B9" s="19">
        <f t="shared" si="0"/>
        <v>21</v>
      </c>
      <c r="C9" s="26">
        <v>18</v>
      </c>
      <c r="D9" s="27">
        <v>3</v>
      </c>
      <c r="E9" s="22">
        <f t="shared" si="1"/>
        <v>9</v>
      </c>
      <c r="F9" s="26">
        <v>7</v>
      </c>
      <c r="G9" s="28">
        <v>2</v>
      </c>
      <c r="H9" s="19">
        <f t="shared" si="2"/>
        <v>6</v>
      </c>
      <c r="I9" s="26">
        <v>3</v>
      </c>
      <c r="J9" s="28">
        <v>3</v>
      </c>
      <c r="K9" s="29">
        <f t="shared" si="3"/>
        <v>28</v>
      </c>
      <c r="L9" s="28">
        <f t="shared" si="3"/>
        <v>8</v>
      </c>
    </row>
    <row r="10" spans="1:12" ht="15">
      <c r="A10" s="52" t="s">
        <v>12</v>
      </c>
      <c r="B10" s="19">
        <f t="shared" si="0"/>
        <v>47</v>
      </c>
      <c r="C10" s="26">
        <v>35</v>
      </c>
      <c r="D10" s="27">
        <v>12</v>
      </c>
      <c r="E10" s="22">
        <f t="shared" si="1"/>
        <v>15</v>
      </c>
      <c r="F10" s="26">
        <v>12</v>
      </c>
      <c r="G10" s="28">
        <v>3</v>
      </c>
      <c r="H10" s="19">
        <f t="shared" si="2"/>
        <v>11</v>
      </c>
      <c r="I10" s="26">
        <v>9</v>
      </c>
      <c r="J10" s="28">
        <v>2</v>
      </c>
      <c r="K10" s="29">
        <f t="shared" si="3"/>
        <v>56</v>
      </c>
      <c r="L10" s="28">
        <f t="shared" si="3"/>
        <v>17</v>
      </c>
    </row>
    <row r="11" spans="1:12" ht="15">
      <c r="A11" s="18" t="s">
        <v>13</v>
      </c>
      <c r="B11" s="19">
        <f t="shared" si="0"/>
        <v>22</v>
      </c>
      <c r="C11" s="26">
        <v>10</v>
      </c>
      <c r="D11" s="27">
        <v>12</v>
      </c>
      <c r="E11" s="22">
        <f t="shared" si="1"/>
        <v>3</v>
      </c>
      <c r="F11" s="26">
        <v>3</v>
      </c>
      <c r="G11" s="28">
        <v>0</v>
      </c>
      <c r="H11" s="19">
        <f t="shared" si="2"/>
        <v>3</v>
      </c>
      <c r="I11" s="26">
        <v>0</v>
      </c>
      <c r="J11" s="28">
        <v>3</v>
      </c>
      <c r="K11" s="29">
        <f t="shared" si="3"/>
        <v>13</v>
      </c>
      <c r="L11" s="28">
        <f t="shared" si="3"/>
        <v>15</v>
      </c>
    </row>
    <row r="12" spans="1:12" ht="15">
      <c r="A12" s="18" t="s">
        <v>14</v>
      </c>
      <c r="B12" s="19">
        <f t="shared" si="0"/>
        <v>24</v>
      </c>
      <c r="C12" s="26">
        <v>21</v>
      </c>
      <c r="D12" s="27">
        <v>3</v>
      </c>
      <c r="E12" s="22">
        <f t="shared" si="1"/>
        <v>17</v>
      </c>
      <c r="F12" s="26">
        <v>15</v>
      </c>
      <c r="G12" s="28">
        <v>2</v>
      </c>
      <c r="H12" s="19">
        <f t="shared" si="2"/>
        <v>5</v>
      </c>
      <c r="I12" s="26">
        <v>5</v>
      </c>
      <c r="J12" s="28">
        <v>0</v>
      </c>
      <c r="K12" s="29">
        <f t="shared" si="3"/>
        <v>41</v>
      </c>
      <c r="L12" s="28">
        <f t="shared" si="3"/>
        <v>5</v>
      </c>
    </row>
    <row r="13" spans="1:12" ht="15">
      <c r="A13" s="18" t="s">
        <v>15</v>
      </c>
      <c r="B13" s="19">
        <f t="shared" si="0"/>
        <v>15</v>
      </c>
      <c r="C13" s="26">
        <v>10</v>
      </c>
      <c r="D13" s="27">
        <v>5</v>
      </c>
      <c r="E13" s="22">
        <f t="shared" si="1"/>
        <v>10</v>
      </c>
      <c r="F13" s="26">
        <v>8</v>
      </c>
      <c r="G13" s="28">
        <v>2</v>
      </c>
      <c r="H13" s="19">
        <f t="shared" si="2"/>
        <v>4</v>
      </c>
      <c r="I13" s="26">
        <v>3</v>
      </c>
      <c r="J13" s="28">
        <v>1</v>
      </c>
      <c r="K13" s="29">
        <f t="shared" si="3"/>
        <v>21</v>
      </c>
      <c r="L13" s="28">
        <f t="shared" si="3"/>
        <v>8</v>
      </c>
    </row>
    <row r="14" spans="1:12" ht="15.75" thickBot="1">
      <c r="A14" s="18" t="s">
        <v>16</v>
      </c>
      <c r="B14" s="19">
        <f t="shared" si="0"/>
        <v>27</v>
      </c>
      <c r="C14" s="30">
        <v>22</v>
      </c>
      <c r="D14" s="31">
        <v>5</v>
      </c>
      <c r="E14" s="22">
        <f t="shared" si="1"/>
        <v>13</v>
      </c>
      <c r="F14" s="30">
        <v>8</v>
      </c>
      <c r="G14" s="32">
        <v>5</v>
      </c>
      <c r="H14" s="19">
        <f t="shared" si="2"/>
        <v>1</v>
      </c>
      <c r="I14" s="30">
        <v>1</v>
      </c>
      <c r="J14" s="32">
        <v>0</v>
      </c>
      <c r="K14" s="24">
        <f t="shared" si="3"/>
        <v>31</v>
      </c>
      <c r="L14" s="25">
        <f t="shared" si="3"/>
        <v>10</v>
      </c>
    </row>
    <row r="15" spans="1:12" ht="15.75" thickBot="1">
      <c r="A15" s="33" t="s">
        <v>17</v>
      </c>
      <c r="B15" s="16">
        <f>SUM(B7:B14)</f>
        <v>257</v>
      </c>
      <c r="C15" s="13">
        <f aca="true" t="shared" si="4" ref="C15:J15">SUM(C7:C14)</f>
        <v>190</v>
      </c>
      <c r="D15" s="34">
        <f t="shared" si="4"/>
        <v>67</v>
      </c>
      <c r="E15" s="16">
        <f t="shared" si="4"/>
        <v>102</v>
      </c>
      <c r="F15" s="13">
        <f t="shared" si="4"/>
        <v>76</v>
      </c>
      <c r="G15" s="35">
        <f t="shared" si="4"/>
        <v>26</v>
      </c>
      <c r="H15" s="13">
        <f t="shared" si="4"/>
        <v>46</v>
      </c>
      <c r="I15" s="13">
        <f t="shared" si="4"/>
        <v>29</v>
      </c>
      <c r="J15" s="35">
        <f t="shared" si="4"/>
        <v>17</v>
      </c>
      <c r="K15" s="16">
        <f>SUM(K7:K14)</f>
        <v>295</v>
      </c>
      <c r="L15" s="17">
        <f>SUM(L7:L14)</f>
        <v>110</v>
      </c>
    </row>
    <row r="16" spans="1:12" ht="15.75" thickBot="1">
      <c r="A16" s="36" t="s">
        <v>18</v>
      </c>
      <c r="B16" s="37"/>
      <c r="C16" s="37"/>
      <c r="D16" s="37"/>
      <c r="E16" s="38"/>
      <c r="F16" s="39"/>
      <c r="G16" s="39"/>
      <c r="H16" s="39"/>
      <c r="I16" s="39"/>
      <c r="J16" s="40"/>
      <c r="K16" s="16" t="s">
        <v>6</v>
      </c>
      <c r="L16" s="17">
        <f>K15+L15</f>
        <v>405</v>
      </c>
    </row>
    <row r="17" spans="1:12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.75">
      <c r="A19" s="41" t="s">
        <v>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5.75">
      <c r="A20" s="41" t="s">
        <v>23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6.5" thickBo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5.75" thickBot="1">
      <c r="A22" s="6" t="s">
        <v>2</v>
      </c>
      <c r="B22" s="6" t="s">
        <v>3</v>
      </c>
      <c r="C22" s="5"/>
      <c r="D22" s="7"/>
      <c r="E22" s="6" t="s">
        <v>4</v>
      </c>
      <c r="F22" s="5"/>
      <c r="G22" s="7"/>
      <c r="H22" s="8" t="s">
        <v>5</v>
      </c>
      <c r="I22" s="9"/>
      <c r="J22" s="10"/>
      <c r="K22" s="11" t="s">
        <v>6</v>
      </c>
      <c r="L22" s="12"/>
    </row>
    <row r="23" spans="1:12" ht="15.75" thickBot="1">
      <c r="A23" s="6"/>
      <c r="B23" s="16" t="s">
        <v>6</v>
      </c>
      <c r="C23" s="14" t="s">
        <v>7</v>
      </c>
      <c r="D23" s="17" t="s">
        <v>8</v>
      </c>
      <c r="E23" s="16" t="s">
        <v>6</v>
      </c>
      <c r="F23" s="14" t="s">
        <v>7</v>
      </c>
      <c r="G23" s="17" t="s">
        <v>8</v>
      </c>
      <c r="H23" s="13" t="s">
        <v>6</v>
      </c>
      <c r="I23" s="14" t="s">
        <v>7</v>
      </c>
      <c r="J23" s="17" t="s">
        <v>8</v>
      </c>
      <c r="K23" s="16" t="s">
        <v>7</v>
      </c>
      <c r="L23" s="17" t="s">
        <v>8</v>
      </c>
    </row>
    <row r="24" spans="1:12" ht="15">
      <c r="A24" s="43" t="s">
        <v>9</v>
      </c>
      <c r="B24" s="22">
        <f>C24+D24</f>
        <v>50</v>
      </c>
      <c r="C24" s="20">
        <v>42</v>
      </c>
      <c r="D24" s="44">
        <v>8</v>
      </c>
      <c r="E24" s="22">
        <f>F24+G24</f>
        <v>11</v>
      </c>
      <c r="F24" s="20">
        <v>7</v>
      </c>
      <c r="G24" s="23">
        <v>4</v>
      </c>
      <c r="H24" s="19">
        <f>I24+J24</f>
        <v>5</v>
      </c>
      <c r="I24" s="20">
        <v>2</v>
      </c>
      <c r="J24" s="23">
        <v>3</v>
      </c>
      <c r="K24" s="24">
        <f>C24+F24+I24</f>
        <v>51</v>
      </c>
      <c r="L24" s="25">
        <f>D24+G24+J24</f>
        <v>15</v>
      </c>
    </row>
    <row r="25" spans="1:12" ht="15">
      <c r="A25" s="43" t="s">
        <v>10</v>
      </c>
      <c r="B25" s="22">
        <f aca="true" t="shared" si="5" ref="B25:B31">C25+D25</f>
        <v>51</v>
      </c>
      <c r="C25" s="26">
        <v>32</v>
      </c>
      <c r="D25" s="44">
        <v>19</v>
      </c>
      <c r="E25" s="22">
        <f aca="true" t="shared" si="6" ref="E25:E31">F25+G25</f>
        <v>24</v>
      </c>
      <c r="F25" s="26">
        <v>16</v>
      </c>
      <c r="G25" s="28">
        <v>8</v>
      </c>
      <c r="H25" s="19">
        <f aca="true" t="shared" si="7" ref="H25:H31">I25+J25</f>
        <v>11</v>
      </c>
      <c r="I25" s="26">
        <v>6</v>
      </c>
      <c r="J25" s="28">
        <v>5</v>
      </c>
      <c r="K25" s="29">
        <f aca="true" t="shared" si="8" ref="K25:L31">C25+F25+I25</f>
        <v>54</v>
      </c>
      <c r="L25" s="28">
        <f t="shared" si="8"/>
        <v>32</v>
      </c>
    </row>
    <row r="26" spans="1:12" ht="15">
      <c r="A26" s="43" t="s">
        <v>11</v>
      </c>
      <c r="B26" s="22">
        <f t="shared" si="5"/>
        <v>21</v>
      </c>
      <c r="C26" s="26">
        <v>18</v>
      </c>
      <c r="D26" s="44">
        <v>3</v>
      </c>
      <c r="E26" s="22">
        <f t="shared" si="6"/>
        <v>9</v>
      </c>
      <c r="F26" s="26">
        <v>7</v>
      </c>
      <c r="G26" s="28">
        <v>2</v>
      </c>
      <c r="H26" s="19">
        <f t="shared" si="7"/>
        <v>6</v>
      </c>
      <c r="I26" s="26">
        <v>3</v>
      </c>
      <c r="J26" s="28">
        <v>3</v>
      </c>
      <c r="K26" s="29">
        <f t="shared" si="8"/>
        <v>28</v>
      </c>
      <c r="L26" s="28">
        <f t="shared" si="8"/>
        <v>8</v>
      </c>
    </row>
    <row r="27" spans="1:12" ht="15">
      <c r="A27" s="43" t="s">
        <v>12</v>
      </c>
      <c r="B27" s="22">
        <f t="shared" si="5"/>
        <v>47</v>
      </c>
      <c r="C27" s="26">
        <v>35</v>
      </c>
      <c r="D27" s="44">
        <v>12</v>
      </c>
      <c r="E27" s="22">
        <f t="shared" si="6"/>
        <v>15</v>
      </c>
      <c r="F27" s="26">
        <v>12</v>
      </c>
      <c r="G27" s="28">
        <v>3</v>
      </c>
      <c r="H27" s="19">
        <f t="shared" si="7"/>
        <v>11</v>
      </c>
      <c r="I27" s="26">
        <v>9</v>
      </c>
      <c r="J27" s="28">
        <v>2</v>
      </c>
      <c r="K27" s="29">
        <f t="shared" si="8"/>
        <v>56</v>
      </c>
      <c r="L27" s="28">
        <f t="shared" si="8"/>
        <v>17</v>
      </c>
    </row>
    <row r="28" spans="1:12" ht="15">
      <c r="A28" s="43" t="s">
        <v>13</v>
      </c>
      <c r="B28" s="22">
        <f t="shared" si="5"/>
        <v>22</v>
      </c>
      <c r="C28" s="26">
        <v>10</v>
      </c>
      <c r="D28" s="44">
        <v>12</v>
      </c>
      <c r="E28" s="22">
        <f t="shared" si="6"/>
        <v>3</v>
      </c>
      <c r="F28" s="26">
        <v>3</v>
      </c>
      <c r="G28" s="28">
        <v>0</v>
      </c>
      <c r="H28" s="19">
        <f t="shared" si="7"/>
        <v>3</v>
      </c>
      <c r="I28" s="26">
        <v>0</v>
      </c>
      <c r="J28" s="28">
        <v>3</v>
      </c>
      <c r="K28" s="29">
        <f t="shared" si="8"/>
        <v>13</v>
      </c>
      <c r="L28" s="28">
        <f t="shared" si="8"/>
        <v>15</v>
      </c>
    </row>
    <row r="29" spans="1:12" ht="15">
      <c r="A29" s="43" t="s">
        <v>14</v>
      </c>
      <c r="B29" s="22">
        <f t="shared" si="5"/>
        <v>24</v>
      </c>
      <c r="C29" s="26">
        <v>21</v>
      </c>
      <c r="D29" s="44">
        <v>3</v>
      </c>
      <c r="E29" s="22">
        <f t="shared" si="6"/>
        <v>17</v>
      </c>
      <c r="F29" s="26">
        <v>15</v>
      </c>
      <c r="G29" s="28">
        <v>2</v>
      </c>
      <c r="H29" s="19">
        <f t="shared" si="7"/>
        <v>5</v>
      </c>
      <c r="I29" s="26">
        <v>5</v>
      </c>
      <c r="J29" s="28">
        <v>0</v>
      </c>
      <c r="K29" s="29">
        <f t="shared" si="8"/>
        <v>41</v>
      </c>
      <c r="L29" s="28">
        <f t="shared" si="8"/>
        <v>5</v>
      </c>
    </row>
    <row r="30" spans="1:12" ht="15">
      <c r="A30" s="43" t="s">
        <v>15</v>
      </c>
      <c r="B30" s="22">
        <f t="shared" si="5"/>
        <v>15</v>
      </c>
      <c r="C30" s="26">
        <v>10</v>
      </c>
      <c r="D30" s="44">
        <v>5</v>
      </c>
      <c r="E30" s="22">
        <f t="shared" si="6"/>
        <v>10</v>
      </c>
      <c r="F30" s="26">
        <v>8</v>
      </c>
      <c r="G30" s="28">
        <v>2</v>
      </c>
      <c r="H30" s="19">
        <f t="shared" si="7"/>
        <v>4</v>
      </c>
      <c r="I30" s="26">
        <v>3</v>
      </c>
      <c r="J30" s="28">
        <v>1</v>
      </c>
      <c r="K30" s="29">
        <f t="shared" si="8"/>
        <v>21</v>
      </c>
      <c r="L30" s="28">
        <f t="shared" si="8"/>
        <v>8</v>
      </c>
    </row>
    <row r="31" spans="1:12" ht="15.75" thickBot="1">
      <c r="A31" s="43" t="s">
        <v>16</v>
      </c>
      <c r="B31" s="22">
        <f t="shared" si="5"/>
        <v>27</v>
      </c>
      <c r="C31" s="30">
        <v>22</v>
      </c>
      <c r="D31" s="44">
        <v>5</v>
      </c>
      <c r="E31" s="22">
        <f t="shared" si="6"/>
        <v>13</v>
      </c>
      <c r="F31" s="30">
        <v>8</v>
      </c>
      <c r="G31" s="32">
        <v>5</v>
      </c>
      <c r="H31" s="19">
        <f t="shared" si="7"/>
        <v>1</v>
      </c>
      <c r="I31" s="30">
        <v>1</v>
      </c>
      <c r="J31" s="32">
        <v>0</v>
      </c>
      <c r="K31" s="24">
        <f t="shared" si="8"/>
        <v>31</v>
      </c>
      <c r="L31" s="25">
        <f t="shared" si="8"/>
        <v>10</v>
      </c>
    </row>
    <row r="32" spans="1:12" ht="15.75" thickBot="1">
      <c r="A32" s="45" t="s">
        <v>17</v>
      </c>
      <c r="B32" s="46">
        <f>SUM(B24:B31)</f>
        <v>257</v>
      </c>
      <c r="C32" s="14">
        <f aca="true" t="shared" si="9" ref="C32:J32">SUM(C24:C31)</f>
        <v>190</v>
      </c>
      <c r="D32" s="13">
        <f t="shared" si="9"/>
        <v>67</v>
      </c>
      <c r="E32" s="46">
        <f t="shared" si="9"/>
        <v>102</v>
      </c>
      <c r="F32" s="14">
        <f t="shared" si="9"/>
        <v>76</v>
      </c>
      <c r="G32" s="13">
        <f t="shared" si="9"/>
        <v>26</v>
      </c>
      <c r="H32" s="46">
        <f t="shared" si="9"/>
        <v>46</v>
      </c>
      <c r="I32" s="14">
        <f t="shared" si="9"/>
        <v>29</v>
      </c>
      <c r="J32" s="35">
        <f t="shared" si="9"/>
        <v>17</v>
      </c>
      <c r="K32" s="16">
        <f>SUM(K24:K31)</f>
        <v>295</v>
      </c>
      <c r="L32" s="17">
        <f>SUM(L24:L31)</f>
        <v>110</v>
      </c>
    </row>
    <row r="33" spans="1:12" ht="15.75" thickBot="1">
      <c r="A33" s="36" t="s">
        <v>18</v>
      </c>
      <c r="B33" s="47"/>
      <c r="C33" s="47"/>
      <c r="D33" s="47"/>
      <c r="E33" s="48"/>
      <c r="F33" s="49"/>
      <c r="G33" s="49"/>
      <c r="H33" s="49"/>
      <c r="I33" s="49"/>
      <c r="J33" s="50"/>
      <c r="K33" s="46" t="s">
        <v>6</v>
      </c>
      <c r="L33" s="17">
        <f>K32+L32</f>
        <v>405</v>
      </c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75">
      <c r="A35" s="51" t="s">
        <v>20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 ht="15.75">
      <c r="A36" s="51" t="s">
        <v>24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</sheetData>
  <sheetProtection/>
  <mergeCells count="16">
    <mergeCell ref="A35:L35"/>
    <mergeCell ref="A36:L36"/>
    <mergeCell ref="A19:L19"/>
    <mergeCell ref="A20:L20"/>
    <mergeCell ref="A22:A23"/>
    <mergeCell ref="B22:D22"/>
    <mergeCell ref="E22:G22"/>
    <mergeCell ref="H22:J22"/>
    <mergeCell ref="K22:L22"/>
    <mergeCell ref="A2:L2"/>
    <mergeCell ref="A3:L3"/>
    <mergeCell ref="A5:A6"/>
    <mergeCell ref="B5:D5"/>
    <mergeCell ref="E5:G5"/>
    <mergeCell ref="H5:J5"/>
    <mergeCell ref="K5:L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2016-02-09T15:18:59Z</dcterms:created>
  <dcterms:modified xsi:type="dcterms:W3CDTF">2016-02-09T15:21:04Z</dcterms:modified>
  <cp:category/>
  <cp:version/>
  <cp:contentType/>
  <cp:contentStatus/>
</cp:coreProperties>
</file>